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9" i="1"/>
  <c r="F10" i="1"/>
  <c r="F17" i="1" l="1"/>
  <c r="F8" i="1"/>
  <c r="F25" i="1" l="1"/>
  <c r="F16" i="1" l="1"/>
  <c r="F11" i="1" l="1"/>
  <c r="F12" i="1"/>
  <c r="F15" i="1"/>
  <c r="F28" i="1" l="1"/>
  <c r="F26" i="1"/>
  <c r="F9" i="1" l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<sst xmlns="http://schemas.openxmlformats.org/spreadsheetml/2006/main" count="32" uniqueCount="32">
  <si>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</si>
  <si>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</si>
  <si>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</si>
  <si>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</si>
  <si>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</si>
  <si>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</si>
  <si>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</si>
  <si>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</si>
  <si>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</si>
  <si>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</si>
  <si>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</si>
  <si>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</si>
  <si>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</si>
  <si>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</si>
  <si>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</si>
  <si>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</si>
  <si>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</si>
  <si>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</si>
  <si>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</si>
  <si>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</si>
  <si>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</si>
  <si>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</si>
  <si>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</si>
  <si>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</si>
  <si>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</si>
  <si>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</si>
  <si>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</si>
  <si>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</si>
  <si>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</si>
  <si>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</si>
  <si>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</si>
  <si>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>Касові видатки станом на 25.06.19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</si>
</sst>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8" sqref="K8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16384" width="8.77734375" style="2"/>
  </cols>
  <sheetData>
    <row r="3" spans="1:10" ht="17.399999999999999" customHeight="1" x14ac:dyDescent="0.3">
      <c r="A3" s="37" t="s">
        <v>0</v>
      </c>
      <c r="B3" s="37"/>
      <c r="C3" s="37"/>
      <c r="D3" s="28"/>
      <c r="E3" s="28"/>
      <c r="F3" s="1"/>
    </row>
    <row r="4" spans="1:10" ht="25.2" customHeight="1" x14ac:dyDescent="0.3">
      <c r="A4" s="38" t="s">
        <v>25</v>
      </c>
      <c r="B4" s="38"/>
      <c r="C4" s="38"/>
      <c r="D4" s="29"/>
      <c r="E4" s="29"/>
      <c r="F4" s="4"/>
    </row>
    <row r="5" spans="1:10" ht="22.2" customHeight="1" x14ac:dyDescent="0.3">
      <c r="A5" s="3"/>
      <c r="B5" s="3"/>
      <c r="C5" s="3"/>
      <c r="D5" s="29"/>
      <c r="E5" s="29"/>
      <c r="F5" s="23" t="s">
        <v>22</v>
      </c>
    </row>
    <row r="6" spans="1:10" ht="13.8" customHeight="1" x14ac:dyDescent="0.3">
      <c r="A6" s="40" t="s">
        <v>1</v>
      </c>
      <c r="B6" s="42" t="s">
        <v>2</v>
      </c>
      <c r="C6" s="33" t="s">
        <v>26</v>
      </c>
      <c r="D6" s="33" t="s">
        <v>27</v>
      </c>
      <c r="E6" s="18" t="s">
        <v>28</v>
      </c>
      <c r="F6" s="35" t="s">
        <v>31</v>
      </c>
      <c r="I6" s="5"/>
      <c r="J6" s="5"/>
    </row>
    <row r="7" spans="1:10" ht="23.4" customHeight="1" x14ac:dyDescent="0.3">
      <c r="A7" s="41"/>
      <c r="B7" s="42"/>
      <c r="C7" s="34"/>
      <c r="D7" s="34"/>
      <c r="E7" s="18" t="s">
        <v>29</v>
      </c>
      <c r="F7" s="36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</f>
        <v>43742.880000000005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</f>
        <v>219510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</f>
        <v>210000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</f>
        <v>97880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</row>
    <row r="25" spans="1:31" ht="26.4" x14ac:dyDescent="0.3">
      <c r="A25" s="24">
        <v>18</v>
      </c>
      <c r="B25" s="25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</row>
    <row r="26" spans="1:31" x14ac:dyDescent="0.3">
      <c r="A26" s="6">
        <v>19</v>
      </c>
      <c r="B26" s="26" t="s">
        <v>23</v>
      </c>
      <c r="C26" s="10">
        <v>1750000</v>
      </c>
      <c r="D26" s="10">
        <v>1750000</v>
      </c>
      <c r="E26" s="10"/>
      <c r="F26" s="10">
        <f>1746000</f>
        <v>1746000</v>
      </c>
    </row>
    <row r="27" spans="1:31" ht="27" x14ac:dyDescent="0.3">
      <c r="A27" s="30">
        <v>20</v>
      </c>
      <c r="B27" s="26" t="s">
        <v>30</v>
      </c>
      <c r="C27" s="10">
        <f>D27</f>
        <v>100000</v>
      </c>
      <c r="D27" s="10">
        <v>100000</v>
      </c>
      <c r="E27" s="10">
        <v>100000</v>
      </c>
      <c r="F27" s="10"/>
    </row>
    <row r="28" spans="1:31" ht="16.2" x14ac:dyDescent="0.3">
      <c r="A28" s="27"/>
      <c r="B28" s="32" t="s">
        <v>21</v>
      </c>
      <c r="C28" s="22">
        <f>SUM(C8:C27)</f>
        <v>11360805.09</v>
      </c>
      <c r="D28" s="22">
        <f t="shared" ref="D28:E28" si="0">SUM(D8:D27)</f>
        <v>11360805.09</v>
      </c>
      <c r="E28" s="22">
        <f t="shared" si="0"/>
        <v>100000</v>
      </c>
      <c r="F28" s="31">
        <f>SUM(F8:F26)</f>
        <v>6197887.0199999996</v>
      </c>
    </row>
    <row r="30" spans="1:31" s="17" customFormat="1" ht="41.25" customHeight="1" x14ac:dyDescent="0.35">
      <c r="A30" s="39" t="s">
        <v>24</v>
      </c>
      <c r="B30" s="39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8">
    <mergeCell ref="D6:D7"/>
    <mergeCell ref="F6:F7"/>
    <mergeCell ref="A3:C3"/>
    <mergeCell ref="A4:C4"/>
    <mergeCell ref="A30:B30"/>
    <mergeCell ref="A6:A7"/>
    <mergeCell ref="B6:B7"/>
    <mergeCell ref="C6:C7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2019-06-25T09:26:03Z</dcterms:modified>
</cp:coreProperties>
</file>